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KUMENTY_2\VVCAST_pracovni\RK\"/>
    </mc:Choice>
  </mc:AlternateContent>
  <xr:revisionPtr revIDLastSave="0" documentId="13_ncr:1_{AD236BFA-1E3B-4606-B78E-C4FF7221E102}" xr6:coauthVersionLast="46" xr6:coauthVersionMax="46" xr10:uidLastSave="{00000000-0000-0000-0000-000000000000}"/>
  <bookViews>
    <workbookView xWindow="-108" yWindow="-108" windowWidth="23256" windowHeight="12720" activeTab="2" xr2:uid="{00000000-000D-0000-FFFF-FFFF00000000}"/>
  </bookViews>
  <sheets>
    <sheet name="Text projektu" sheetId="2" r:id="rId1"/>
    <sheet name="Podrobný rozpočet_mladez" sheetId="1" r:id="rId2"/>
    <sheet name="Manuál k vyplnění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C31" i="2"/>
  <c r="C36" i="2" s="1"/>
  <c r="C33" i="2" l="1"/>
  <c r="E47" i="1" l="1"/>
  <c r="E46" i="1"/>
  <c r="E45" i="1"/>
  <c r="E44" i="1"/>
  <c r="E42" i="1"/>
  <c r="E40" i="1"/>
  <c r="E39" i="1"/>
  <c r="E38" i="1" s="1"/>
  <c r="E36" i="1"/>
  <c r="E32" i="1" s="1"/>
  <c r="E35" i="1"/>
  <c r="E34" i="1"/>
  <c r="E33" i="1"/>
  <c r="E31" i="1"/>
  <c r="E30" i="1"/>
  <c r="E29" i="1"/>
  <c r="E27" i="1"/>
  <c r="E26" i="1"/>
  <c r="E24" i="1"/>
  <c r="E23" i="1"/>
  <c r="E17" i="1"/>
  <c r="E16" i="1"/>
  <c r="E15" i="1"/>
  <c r="E14" i="1"/>
  <c r="E12" i="1"/>
  <c r="E11" i="1"/>
  <c r="E10" i="1"/>
  <c r="E9" i="1"/>
  <c r="E8" i="1"/>
  <c r="E7" i="1"/>
  <c r="E37" i="1" l="1"/>
  <c r="E19" i="1"/>
  <c r="E13" i="1"/>
  <c r="E25" i="1"/>
  <c r="E28" i="1"/>
  <c r="E22" i="1"/>
  <c r="E6" i="1"/>
  <c r="E54" i="1"/>
  <c r="E5" i="1" l="1"/>
  <c r="E18" i="1"/>
  <c r="C17" i="2" l="1"/>
  <c r="C25" i="2"/>
  <c r="E43" i="1" l="1"/>
  <c r="E49" i="1" s="1"/>
  <c r="C40" i="2" s="1"/>
  <c r="C27" i="2" l="1"/>
  <c r="C21" i="2"/>
  <c r="C23" i="2"/>
  <c r="C19" i="2"/>
  <c r="E56" i="1" l="1"/>
</calcChain>
</file>

<file path=xl/sharedStrings.xml><?xml version="1.0" encoding="utf-8"?>
<sst xmlns="http://schemas.openxmlformats.org/spreadsheetml/2006/main" count="236" uniqueCount="198">
  <si>
    <t>KBT mládeže</t>
  </si>
  <si>
    <t>nájmy</t>
  </si>
  <si>
    <t>KP mládeže</t>
  </si>
  <si>
    <t>poznámky</t>
  </si>
  <si>
    <t>nájem a organizace</t>
  </si>
  <si>
    <t>DPP</t>
  </si>
  <si>
    <t>Organizace</t>
  </si>
  <si>
    <t>Pravidelná činnost</t>
  </si>
  <si>
    <t>akce</t>
  </si>
  <si>
    <t>Spotřební materiál</t>
  </si>
  <si>
    <t>Míčky</t>
  </si>
  <si>
    <t>Potahy</t>
  </si>
  <si>
    <t>Věcné odměny (medaile, poháry, diplomy)</t>
  </si>
  <si>
    <t>ks</t>
  </si>
  <si>
    <t>cestovné</t>
  </si>
  <si>
    <t>Účast na mimokrajských akcích</t>
  </si>
  <si>
    <t>BTM</t>
  </si>
  <si>
    <t>MČR mládeže</t>
  </si>
  <si>
    <t>stáže v KTC a HBO</t>
  </si>
  <si>
    <t>stáže trenérů KTC v klubech</t>
  </si>
  <si>
    <t>Kč/rok 2020</t>
  </si>
  <si>
    <t>Zdůvodnění:</t>
  </si>
  <si>
    <t>Turnaje mládeže:</t>
  </si>
  <si>
    <t>Aktivita</t>
  </si>
  <si>
    <t>fa</t>
  </si>
  <si>
    <t>CP</t>
  </si>
  <si>
    <t>VD</t>
  </si>
  <si>
    <t>faktura od organizátora</t>
  </si>
  <si>
    <t>Spoluúčast KSST LK</t>
  </si>
  <si>
    <t>2 x KP mládeže; 9x BTM mládeže</t>
  </si>
  <si>
    <t>Podpora tenérů v klubech</t>
  </si>
  <si>
    <t xml:space="preserve">DPP, vzdělávání, stáže na HBO a KTC, </t>
  </si>
  <si>
    <t>1.</t>
  </si>
  <si>
    <t>2.</t>
  </si>
  <si>
    <t>3.</t>
  </si>
  <si>
    <t>4.</t>
  </si>
  <si>
    <t>rozhodčí</t>
  </si>
  <si>
    <t>náklady:</t>
  </si>
  <si>
    <t>Spoluúčast KSST LK (vyznačeno v rozpočtu světle zeleně)</t>
  </si>
  <si>
    <t>Celkem náklady projektu (vyznačeno v rozpočtu žlutě):</t>
  </si>
  <si>
    <t>odhad dle minul. (+míčky z ČAST)</t>
  </si>
  <si>
    <t>V příloze je uvedeno i druhové členění nákladů v absolutních částkách a procentech</t>
  </si>
  <si>
    <t>Aktivity zahrnuté do projektu (vyznačené v rozpočtu žlutě)</t>
  </si>
  <si>
    <t>11x jednorázová soustředění (víkendy, prázdniny)+HBO-(trenéři, sparing)</t>
  </si>
  <si>
    <t>Příloha:</t>
  </si>
  <si>
    <t>poč. jed.</t>
  </si>
  <si>
    <t>Kč/jed.</t>
  </si>
  <si>
    <t>Jiné turnaje mládeže</t>
  </si>
  <si>
    <t>Soustředění a sportovní campy mládeže</t>
  </si>
  <si>
    <t>příspěvek na ubytování</t>
  </si>
  <si>
    <t>Mezinárodní turnaje</t>
  </si>
  <si>
    <t>Jiné turnaje v rámci ČR</t>
  </si>
  <si>
    <t>cestovné trenéři</t>
  </si>
  <si>
    <t>cestovné účastníci</t>
  </si>
  <si>
    <t>stáže a mentoring trenérů v klubech -cestovné</t>
  </si>
  <si>
    <t>DPP/měsíc</t>
  </si>
  <si>
    <t>Celkem plánované náklady KS na činnost mládeže:</t>
  </si>
  <si>
    <t>ks/kr</t>
  </si>
  <si>
    <t>mimo HBO (platí ČAST)</t>
  </si>
  <si>
    <t xml:space="preserve"> 2-3 na 1KTC (jedná se o sparing)</t>
  </si>
  <si>
    <t>pomocní trenéři DPP</t>
  </si>
  <si>
    <t>trenéři dlouhodobí (rozepsat jménovitě)</t>
  </si>
  <si>
    <t>výdajový doklad (dle platné směr.)</t>
  </si>
  <si>
    <t>počet</t>
  </si>
  <si>
    <t>počet akcí</t>
  </si>
  <si>
    <t>měs/rok</t>
  </si>
  <si>
    <t>odměny trenérům jednorázové  (počty, licence)</t>
  </si>
  <si>
    <t>PON; žebříčkové, kontrolní, TOP; družstva …</t>
  </si>
  <si>
    <t>podmínka účast na krajsk. BTM, mimo letní měsíce</t>
  </si>
  <si>
    <t>x/rok (semináře, školení)</t>
  </si>
  <si>
    <t>např. pro nejlepší účastníky na BTM</t>
  </si>
  <si>
    <t>např. odhad dle minulosti</t>
  </si>
  <si>
    <t>Prkna</t>
  </si>
  <si>
    <t xml:space="preserve"> - Není možné proplácení "refundace mezd"</t>
  </si>
  <si>
    <t xml:space="preserve"> - Pronájem sportovního vybavení - uvádět v rámci položky "nájmy" </t>
  </si>
  <si>
    <t xml:space="preserve"> - Nelze podporovat poukázky na nákup zboží (např. ceny - jen z rozpočtu KS)</t>
  </si>
  <si>
    <t xml:space="preserve"> - Nelze v rámci projektu hradit nekonkrétní "příspěvky oddílům"</t>
  </si>
  <si>
    <t xml:space="preserve"> - Spotřební materiál - spotřeba do 1 roku (nelze financovat z projektu roboty, aj. tréningové pomůcky)</t>
  </si>
  <si>
    <t xml:space="preserve"> - Nájem a organizace (včetně případné přepravy stolů apod.) od pořadatelů vykazovat v jedné položce fakturou</t>
  </si>
  <si>
    <t>Další akce a činnosti podporované KS</t>
  </si>
  <si>
    <t>Regenerace</t>
  </si>
  <si>
    <t>konkrétně specifikovat</t>
  </si>
  <si>
    <t>kdo, co, náklady</t>
  </si>
  <si>
    <t>Sídlo:</t>
  </si>
  <si>
    <t xml:space="preserve">IČO: </t>
  </si>
  <si>
    <t>Míčky, potahy, prkna</t>
  </si>
  <si>
    <t xml:space="preserve">5. </t>
  </si>
  <si>
    <t>Sportovní campy, regenerace</t>
  </si>
  <si>
    <t>6.</t>
  </si>
  <si>
    <t>BTM,mezinárodní akce,…</t>
  </si>
  <si>
    <t>Skutečné vyúčtování</t>
  </si>
  <si>
    <t>Náklady na činnost mládeže - podrobný rozpočet</t>
  </si>
  <si>
    <t>1. KTC</t>
  </si>
  <si>
    <t>2. Turnaje mládeže</t>
  </si>
  <si>
    <t>3. Podpora trenérů v klubech</t>
  </si>
  <si>
    <t>4. Spotřební materiál</t>
  </si>
  <si>
    <t>5. Další akce a činnosti podporované KS</t>
  </si>
  <si>
    <t>6. Účast na mimokrajských akcích</t>
  </si>
  <si>
    <t>Krajský svaz:</t>
  </si>
  <si>
    <t>Příklady:</t>
  </si>
  <si>
    <t>Zvýšení počtu účastníků celostátních BTM za kraj o …..........</t>
  </si>
  <si>
    <t>1. Předkladatel:</t>
  </si>
  <si>
    <t>2. Cíl /-e projektu:</t>
  </si>
  <si>
    <t xml:space="preserve">Př: </t>
  </si>
  <si>
    <t>krátká měřitelná specifikace cíle( jako je výšení výkonnosti, počtu, účastníků BTM,…)</t>
  </si>
  <si>
    <t>Zlepšení umístění závodníků z kraje na BTM na x v kategorii A, y v kategorii B</t>
  </si>
  <si>
    <t>Získání  x medailových umístění na BTM</t>
  </si>
  <si>
    <t>MANUÁL PRO VYPLNĚNÍ ŠABLONY PROJEKTŮ KS</t>
  </si>
  <si>
    <t>3. Harmonogram :</t>
  </si>
  <si>
    <t xml:space="preserve">Nastaveno neměnné pro všechn projekty </t>
  </si>
  <si>
    <t>Zvýšení/Udržení členské základny mládeže v kraji o …...........</t>
  </si>
  <si>
    <t>apod.</t>
  </si>
  <si>
    <r>
      <rPr>
        <b/>
        <i/>
        <sz val="11"/>
        <color theme="1"/>
        <rFont val="Calibri"/>
        <family val="2"/>
        <charset val="238"/>
        <scheme val="minor"/>
      </rPr>
      <t>POZOR !!!!</t>
    </r>
    <r>
      <rPr>
        <i/>
        <sz val="11"/>
        <color theme="1"/>
        <rFont val="Calibri"/>
        <family val="2"/>
        <charset val="238"/>
        <scheme val="minor"/>
      </rPr>
      <t xml:space="preserve"> V roce 2020 nelze proúčtovat </t>
    </r>
    <r>
      <rPr>
        <b/>
        <i/>
        <sz val="11"/>
        <color theme="1"/>
        <rFont val="Calibri"/>
        <family val="2"/>
        <charset val="238"/>
        <scheme val="minor"/>
      </rPr>
      <t>ŽÁDNÉ</t>
    </r>
    <r>
      <rPr>
        <i/>
        <sz val="11"/>
        <color theme="1"/>
        <rFont val="Calibri"/>
        <family val="2"/>
        <charset val="238"/>
        <scheme val="minor"/>
      </rPr>
      <t xml:space="preserve"> doklady z doby karantény tj. </t>
    </r>
    <r>
      <rPr>
        <b/>
        <i/>
        <sz val="11"/>
        <color theme="1"/>
        <rFont val="Calibri"/>
        <family val="2"/>
        <charset val="238"/>
        <scheme val="minor"/>
      </rPr>
      <t>12.3. až 17.5.</t>
    </r>
  </si>
  <si>
    <t>4. Aktivity:</t>
  </si>
  <si>
    <t xml:space="preserve">Bylo vybráno 6 kategorií aktivit KS zaměřených na mládež, které pokrývají všechny uznatelné </t>
  </si>
  <si>
    <t>náklady</t>
  </si>
  <si>
    <t>Krajské Tréningové Centrum (KTC)</t>
  </si>
  <si>
    <t>Ćást 1. "Text projektu" (1. list tabulky)</t>
  </si>
  <si>
    <t>Źádost o podporu ve výši:</t>
  </si>
  <si>
    <t>Podrobnější členění nákladů je patrné z přiloženého Rozpočtu projektu</t>
  </si>
  <si>
    <t>a je v celkové hodnotě nákladů:</t>
  </si>
  <si>
    <t>Vybrané aktivity projektu na podporu z rozpočtu ČAST jsou vyznačené žlutě</t>
  </si>
  <si>
    <t>Vysvětlení:</t>
  </si>
  <si>
    <t>Ostatní náklady budou financovány z rozpočtu KS včetně spoluúčasti projektu</t>
  </si>
  <si>
    <t xml:space="preserve">Pro dokreslení celé činnosti KS směrem k mládeži je v příloze uveden rozpočet </t>
  </si>
  <si>
    <t>5. Náklady proj.</t>
  </si>
  <si>
    <t>Příklady</t>
  </si>
  <si>
    <t>Do světle žlutých doplnit zhruba popis nákladů z dané aktivity o které KS žádá - stručně:</t>
  </si>
  <si>
    <t>Podrobný rozpočet projektu a nákladů KS na činnost mládeže (list 2)</t>
  </si>
  <si>
    <t>Ostatní položky se automaticky dopočítají</t>
  </si>
  <si>
    <r>
      <t xml:space="preserve">Problémy možno konzultovat s předsedou RK: </t>
    </r>
    <r>
      <rPr>
        <b/>
        <sz val="11"/>
        <color theme="1"/>
        <rFont val="Calibri"/>
        <family val="2"/>
        <charset val="238"/>
        <scheme val="minor"/>
      </rPr>
      <t>Jiří Veselka, mobil:  602411147, mail veselka.jiri@seznam.cz</t>
    </r>
  </si>
  <si>
    <t>Doplněn vysvětlující komentář (nevyplňuje se), náklady se doplní automaticky</t>
  </si>
  <si>
    <t>6. Závěr:</t>
  </si>
  <si>
    <t xml:space="preserve">Projekt na podporu rozvoje mládeže v kraji </t>
  </si>
  <si>
    <t xml:space="preserve">Přestože zatím trvale roste základna mládeže v LK, zaznamenáváme mírný pokles účasti dětí </t>
  </si>
  <si>
    <t>na krajských BTM, což by bez aktivního zásahu mohlo přinést v budoucnu pokles počtu mládeže</t>
  </si>
  <si>
    <t>Krátké zdůvodnění 1 až 3 věty (do 2 řádků)</t>
  </si>
  <si>
    <t>Zastoup./Zpracov.</t>
  </si>
  <si>
    <t xml:space="preserve">Vyplní se základní údaje žadatele uvedené v záhlaví, včetně statutárního zástupce a jména </t>
  </si>
  <si>
    <t>zpracovatele projektu</t>
  </si>
  <si>
    <t>Př: Jiří Veselka-přededa/Martin Protva - KM</t>
  </si>
  <si>
    <t>Preferovaná:</t>
  </si>
  <si>
    <t>Možná:</t>
  </si>
  <si>
    <t>Uvést formu vyúčtování - existují 2 - překopírujte do textu vybranou</t>
  </si>
  <si>
    <t>7. Datum a podpis statutármního zástupce:</t>
  </si>
  <si>
    <t>Výjimku tvoří možnost doplnění nepovinné přílohy (bílá buňka v bodě 6)</t>
  </si>
  <si>
    <r>
      <rPr>
        <b/>
        <sz val="11"/>
        <color theme="1"/>
        <rFont val="Calibri"/>
        <family val="2"/>
        <charset val="238"/>
        <scheme val="minor"/>
      </rPr>
      <t>Zelené (i světle)</t>
    </r>
    <r>
      <rPr>
        <sz val="11"/>
        <color theme="1"/>
        <rFont val="Calibri"/>
        <family val="2"/>
        <charset val="238"/>
        <scheme val="minor"/>
      </rPr>
      <t xml:space="preserve"> buňky se vyplní automaticky přenosem z rozpočtu projektu (list 2)</t>
    </r>
  </si>
  <si>
    <r>
      <t>Heslo pro otevření listů je "</t>
    </r>
    <r>
      <rPr>
        <b/>
        <sz val="11"/>
        <color theme="1"/>
        <rFont val="Calibri"/>
        <family val="2"/>
        <charset val="238"/>
        <scheme val="minor"/>
      </rPr>
      <t>cast</t>
    </r>
    <r>
      <rPr>
        <sz val="11"/>
        <color theme="1"/>
        <rFont val="Calibri"/>
        <family val="2"/>
        <charset val="238"/>
        <scheme val="minor"/>
      </rPr>
      <t xml:space="preserve">" </t>
    </r>
  </si>
  <si>
    <t>Vyplní se jen, je-li nějaká nepovinná příloha</t>
  </si>
  <si>
    <t>s příslušným doložením dílčích nákladů projektu</t>
  </si>
  <si>
    <t>Náklady projektu budou v případě podpory ČAST fakturovány KS</t>
  </si>
  <si>
    <t>K vyúčtování budou předány hromadně jednotlivé doklady vystavené</t>
  </si>
  <si>
    <t>přímo vůči ČAST, odsouhlasené statutárním zástupcem KS.</t>
  </si>
  <si>
    <r>
      <t xml:space="preserve">7. Datum a podpis statutárního zástupce: </t>
    </r>
    <r>
      <rPr>
        <i/>
        <sz val="11"/>
        <color theme="1"/>
        <rFont val="Calibri"/>
        <family val="2"/>
        <charset val="238"/>
        <scheme val="minor"/>
      </rPr>
      <t>doplnit po vytištění žádosti</t>
    </r>
  </si>
  <si>
    <t>vzdělávání DPP pro školitele</t>
  </si>
  <si>
    <t>konkretizovat-cestovné, ubytování - ne startovné</t>
  </si>
  <si>
    <t>konkretizovat-cestovné, startovné, ubytování</t>
  </si>
  <si>
    <t>jiný (konkrétně a dokladem doložitelný náklad)</t>
  </si>
  <si>
    <r>
      <t xml:space="preserve">jiná (nepovinné) - </t>
    </r>
    <r>
      <rPr>
        <i/>
        <sz val="11"/>
        <color theme="1"/>
        <rFont val="Calibri"/>
        <family val="2"/>
        <charset val="238"/>
        <scheme val="minor"/>
      </rPr>
      <t>uvést název nebo smazat</t>
    </r>
  </si>
  <si>
    <t>DPP/měs pro x trenérů</t>
  </si>
  <si>
    <t>Výše žádost o podporu ČAST</t>
  </si>
  <si>
    <t>Další náklady na mládež financované KS mimo projekt</t>
  </si>
  <si>
    <t>pro informaci VV ČAST</t>
  </si>
  <si>
    <t>PŘEHLEDNÁ SUMARIZACE NÁKLADŮ - NUTNO VYBRAT DLE SKUTEČNOSTÍ V ŽÁDOSTI</t>
  </si>
  <si>
    <t>přenos z textové části</t>
  </si>
  <si>
    <t>automaticky dopočítá spoluúčast</t>
  </si>
  <si>
    <t>poč.účast.</t>
  </si>
  <si>
    <t>jednotka</t>
  </si>
  <si>
    <t xml:space="preserve"> - Vyplnit orámované světle žluté buňky (počet akcí, počet jednotek, náklady/jednotku, náklady celkem se dopočítají </t>
  </si>
  <si>
    <t xml:space="preserve"> - Lze pro kontrolu vyplnit i bílé buňky -počet akcí v aktivitě 1 a 2</t>
  </si>
  <si>
    <t xml:space="preserve"> - Můžete vykazovat všechny náklady KS na mládež, nejen ty kde žádáme o podporu</t>
  </si>
  <si>
    <t>K uznatelnosti nákladů:</t>
  </si>
  <si>
    <t>Část 2 - Náklady na činnost mládeže - podrobný rozpočet (List 2 tabulky - tiskne se na šířku)</t>
  </si>
  <si>
    <t>K celkovému zhodnocení projektu je třeba vybrat položky jednotlivých aktivit, o které v rámci projektu žádáme</t>
  </si>
  <si>
    <t>Tyto pak budeme vyúčtovávat - položky je třeba označit ve sloupci "náklad celkem" žlutě a zahrnout je</t>
  </si>
  <si>
    <r>
      <t xml:space="preserve">do SOUČTOVÉHO VZORCE (v buňce E53) - </t>
    </r>
    <r>
      <rPr>
        <sz val="11"/>
        <color theme="1"/>
        <rFont val="Calibri"/>
        <family val="2"/>
        <charset val="238"/>
        <scheme val="minor"/>
      </rPr>
      <t>je to jediný vzorec, který musíme vytvořit</t>
    </r>
  </si>
  <si>
    <t xml:space="preserve"> </t>
  </si>
  <si>
    <t>DPP/fa</t>
  </si>
  <si>
    <t>trenéři DPP/faktura (lic B a výše)</t>
  </si>
  <si>
    <t>trenéři DPP, DPČ nebo fakturace</t>
  </si>
  <si>
    <t>DPP,DPČ,fa</t>
  </si>
  <si>
    <t xml:space="preserve"> - Trenéři lic. B a výše mohou mít i ŽO a fakturovat svazu své služby</t>
  </si>
  <si>
    <t xml:space="preserve"> - Náklady na účast na turnajích mohou být limitovány dle rozhodnutí VV ČÁST</t>
  </si>
  <si>
    <t>pokud mají smysl první dva údaje, jjinak je zadejte rovnou (přepište vzorec) a můžete využít sloupec poznámky</t>
  </si>
  <si>
    <t>Tabulka podrobného rozpočtu - Poznámky k vyplnění:</t>
  </si>
  <si>
    <t>DALŠÍ POMOC:</t>
  </si>
  <si>
    <t>2.Cíl/-e projektu:</t>
  </si>
  <si>
    <t>3.Harmonogram :</t>
  </si>
  <si>
    <t>náklady celkem</t>
  </si>
  <si>
    <r>
      <t xml:space="preserve"> - Ve sloupci poznámky je řada informací a poznámek k vyplnění -</t>
    </r>
    <r>
      <rPr>
        <b/>
        <sz val="11"/>
        <color theme="1"/>
        <rFont val="Calibri"/>
        <family val="2"/>
        <charset val="238"/>
        <scheme val="minor"/>
      </rPr>
      <t xml:space="preserve"> v konkrétním projektu lze využít nebo smazat</t>
    </r>
  </si>
  <si>
    <r>
      <t xml:space="preserve">položky,které žádáme-vybrat z tabulky a označit náklad </t>
    </r>
    <r>
      <rPr>
        <b/>
        <sz val="11"/>
        <color rgb="FFFF0000"/>
        <rFont val="Calibri"/>
        <family val="2"/>
        <charset val="238"/>
        <scheme val="minor"/>
      </rPr>
      <t>ŽLUTĚ !</t>
    </r>
  </si>
  <si>
    <t xml:space="preserve">Soustředění </t>
  </si>
  <si>
    <r>
      <t xml:space="preserve">Aktivity zahrnuté do projektu k podpoře  </t>
    </r>
    <r>
      <rPr>
        <b/>
        <sz val="11"/>
        <color rgb="FFFF0000"/>
        <rFont val="Calibri"/>
        <family val="2"/>
        <charset val="238"/>
        <scheme val="minor"/>
      </rPr>
      <t>(doplnit vzorec součtu položek)</t>
    </r>
  </si>
  <si>
    <t>(Žádost na VV ČAST pro rok 2021)</t>
  </si>
  <si>
    <t>01.01. až 31.12. 2021 pro všechny uváděné aktivity</t>
  </si>
  <si>
    <t>všech aktivit KS spojených s mládeží pro rok 2021, který je celkem:</t>
  </si>
  <si>
    <r>
      <t xml:space="preserve">Vyplňují se pouze </t>
    </r>
    <r>
      <rPr>
        <b/>
        <sz val="11"/>
        <color theme="1"/>
        <rFont val="Calibri"/>
        <family val="2"/>
        <charset val="238"/>
        <scheme val="minor"/>
      </rPr>
      <t>světle žluté buňky</t>
    </r>
  </si>
  <si>
    <t>Vyplní se jen žluté políčko - "žádost o podporu" - pro 1. kolo 2021 max. 170 000,-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</si>
</sst>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3" fontId="0" fillId="0" borderId="0" xfId="0" applyNumberFormat="1" applyFill="1"/>
    <xf numFmtId="0" fontId="5" fillId="0" borderId="0" xfId="0" applyFont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5" fillId="5" borderId="0" xfId="0" applyFont="1" applyFill="1"/>
    <xf numFmtId="0" fontId="2" fillId="0" borderId="0" xfId="0" applyFont="1"/>
    <xf numFmtId="0" fontId="0" fillId="0" borderId="0" xfId="0" applyFont="1"/>
    <xf numFmtId="0" fontId="0" fillId="0" borderId="0" xfId="0" applyFill="1" applyBorder="1"/>
    <xf numFmtId="0" fontId="0" fillId="0" borderId="0" xfId="0" applyProtection="1">
      <protection locked="0"/>
    </xf>
    <xf numFmtId="0" fontId="0" fillId="4" borderId="0" xfId="0" applyFill="1"/>
    <xf numFmtId="0" fontId="0" fillId="6" borderId="0" xfId="0" applyFill="1"/>
    <xf numFmtId="164" fontId="1" fillId="6" borderId="7" xfId="0" applyNumberFormat="1" applyFont="1" applyFill="1" applyBorder="1"/>
    <xf numFmtId="164" fontId="1" fillId="6" borderId="8" xfId="0" applyNumberFormat="1" applyFont="1" applyFill="1" applyBorder="1"/>
    <xf numFmtId="3" fontId="1" fillId="0" borderId="0" xfId="0" applyNumberFormat="1" applyFont="1" applyFill="1"/>
    <xf numFmtId="0" fontId="7" fillId="0" borderId="0" xfId="0" applyFont="1" applyAlignment="1">
      <alignment horizontal="left"/>
    </xf>
    <xf numFmtId="164" fontId="1" fillId="6" borderId="9" xfId="0" applyNumberFormat="1" applyFont="1" applyFill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6" borderId="2" xfId="0" applyFont="1" applyFill="1" applyBorder="1" applyAlignment="1">
      <alignment horizontal="right"/>
    </xf>
    <xf numFmtId="0" fontId="0" fillId="6" borderId="0" xfId="0" applyFill="1" applyBorder="1"/>
    <xf numFmtId="0" fontId="1" fillId="0" borderId="2" xfId="0" applyFont="1" applyBorder="1"/>
    <xf numFmtId="0" fontId="0" fillId="4" borderId="2" xfId="0" applyFill="1" applyBorder="1"/>
    <xf numFmtId="3" fontId="0" fillId="0" borderId="0" xfId="0" applyNumberFormat="1" applyFill="1" applyBorder="1"/>
    <xf numFmtId="0" fontId="4" fillId="2" borderId="0" xfId="0" applyFont="1" applyFill="1"/>
    <xf numFmtId="0" fontId="0" fillId="4" borderId="5" xfId="0" applyFill="1" applyBorder="1" applyProtection="1">
      <protection locked="0"/>
    </xf>
    <xf numFmtId="3" fontId="0" fillId="4" borderId="5" xfId="0" applyNumberForma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0" fontId="1" fillId="0" borderId="0" xfId="0" applyFont="1" applyFill="1"/>
    <xf numFmtId="0" fontId="6" fillId="0" borderId="0" xfId="0" applyFont="1" applyAlignment="1">
      <alignment horizontal="left"/>
    </xf>
    <xf numFmtId="0" fontId="1" fillId="7" borderId="0" xfId="0" applyFont="1" applyFill="1"/>
    <xf numFmtId="0" fontId="0" fillId="8" borderId="0" xfId="0" applyFill="1"/>
    <xf numFmtId="3" fontId="0" fillId="8" borderId="0" xfId="0" applyNumberFormat="1" applyFill="1"/>
    <xf numFmtId="0" fontId="7" fillId="8" borderId="0" xfId="0" applyFont="1" applyFill="1" applyAlignment="1">
      <alignment horizontal="left"/>
    </xf>
    <xf numFmtId="0" fontId="1" fillId="0" borderId="1" xfId="0" applyFont="1" applyBorder="1"/>
    <xf numFmtId="164" fontId="0" fillId="9" borderId="5" xfId="0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0" fontId="5" fillId="5" borderId="0" xfId="0" applyFont="1" applyFill="1" applyBorder="1"/>
    <xf numFmtId="0" fontId="0" fillId="2" borderId="0" xfId="0" applyFill="1"/>
    <xf numFmtId="0" fontId="1" fillId="2" borderId="0" xfId="0" applyFont="1" applyFill="1"/>
    <xf numFmtId="0" fontId="5" fillId="0" borderId="0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164" fontId="0" fillId="3" borderId="5" xfId="0" applyNumberFormat="1" applyFill="1" applyBorder="1"/>
    <xf numFmtId="164" fontId="1" fillId="9" borderId="0" xfId="0" applyNumberFormat="1" applyFont="1" applyFill="1"/>
    <xf numFmtId="164" fontId="0" fillId="0" borderId="0" xfId="0" applyNumberFormat="1"/>
    <xf numFmtId="164" fontId="0" fillId="9" borderId="0" xfId="0" applyNumberFormat="1" applyFont="1" applyFill="1"/>
    <xf numFmtId="164" fontId="1" fillId="3" borderId="7" xfId="0" applyNumberFormat="1" applyFont="1" applyFill="1" applyBorder="1"/>
    <xf numFmtId="164" fontId="6" fillId="4" borderId="7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0" borderId="12" xfId="0" applyFont="1" applyBorder="1" applyAlignment="1">
      <alignment wrapText="1"/>
    </xf>
    <xf numFmtId="0" fontId="5" fillId="4" borderId="13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5" fillId="4" borderId="14" xfId="0" applyFont="1" applyFill="1" applyBorder="1" applyProtection="1">
      <protection locked="0"/>
    </xf>
    <xf numFmtId="0" fontId="0" fillId="6" borderId="15" xfId="0" applyFill="1" applyBorder="1"/>
    <xf numFmtId="0" fontId="0" fillId="0" borderId="15" xfId="0" applyBorder="1"/>
    <xf numFmtId="0" fontId="0" fillId="0" borderId="15" xfId="0" applyFill="1" applyBorder="1"/>
    <xf numFmtId="0" fontId="0" fillId="4" borderId="16" xfId="0" applyFill="1" applyBorder="1"/>
    <xf numFmtId="0" fontId="1" fillId="0" borderId="17" xfId="0" applyFont="1" applyBorder="1" applyAlignment="1">
      <alignment wrapText="1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6" borderId="20" xfId="0" applyFill="1" applyBorder="1"/>
    <xf numFmtId="0" fontId="0" fillId="0" borderId="20" xfId="0" applyBorder="1"/>
    <xf numFmtId="0" fontId="0" fillId="0" borderId="20" xfId="0" applyFill="1" applyBorder="1"/>
    <xf numFmtId="0" fontId="0" fillId="4" borderId="20" xfId="0" applyFill="1" applyBorder="1"/>
    <xf numFmtId="0" fontId="0" fillId="0" borderId="21" xfId="0" applyFill="1" applyBorder="1"/>
    <xf numFmtId="164" fontId="1" fillId="2" borderId="7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EC3E-D059-4E11-B854-E78C0ED1D7C9}">
  <dimension ref="A1:C48"/>
  <sheetViews>
    <sheetView topLeftCell="A22" zoomScale="117" zoomScaleNormal="117" workbookViewId="0">
      <selection activeCell="C32" sqref="C32"/>
    </sheetView>
  </sheetViews>
  <sheetFormatPr defaultRowHeight="14.4" x14ac:dyDescent="0.3"/>
  <cols>
    <col min="1" max="1" width="15.21875" customWidth="1"/>
    <col min="2" max="2" width="60.77734375" customWidth="1"/>
    <col min="3" max="3" width="11.44140625" customWidth="1"/>
  </cols>
  <sheetData>
    <row r="1" spans="1:3" x14ac:dyDescent="0.3">
      <c r="A1" s="10"/>
      <c r="B1" s="11" t="s">
        <v>133</v>
      </c>
      <c r="C1" s="10"/>
    </row>
    <row r="2" spans="1:3" x14ac:dyDescent="0.3">
      <c r="A2" s="10"/>
      <c r="B2" s="11" t="s">
        <v>193</v>
      </c>
      <c r="C2" s="10"/>
    </row>
    <row r="3" spans="1:3" x14ac:dyDescent="0.3">
      <c r="A3" s="12" t="s">
        <v>101</v>
      </c>
      <c r="B3" s="10"/>
      <c r="C3" s="10"/>
    </row>
    <row r="4" spans="1:3" x14ac:dyDescent="0.3">
      <c r="A4" t="s">
        <v>98</v>
      </c>
      <c r="B4" s="35"/>
    </row>
    <row r="5" spans="1:3" x14ac:dyDescent="0.3">
      <c r="A5" t="s">
        <v>83</v>
      </c>
      <c r="B5" s="35"/>
    </row>
    <row r="6" spans="1:3" x14ac:dyDescent="0.3">
      <c r="A6" t="s">
        <v>84</v>
      </c>
      <c r="B6" s="35"/>
    </row>
    <row r="7" spans="1:3" x14ac:dyDescent="0.3">
      <c r="A7" t="s">
        <v>137</v>
      </c>
      <c r="B7" s="35"/>
    </row>
    <row r="9" spans="1:3" x14ac:dyDescent="0.3">
      <c r="A9" s="1" t="s">
        <v>102</v>
      </c>
      <c r="B9" s="35"/>
    </row>
    <row r="11" spans="1:3" x14ac:dyDescent="0.3">
      <c r="A11" t="s">
        <v>21</v>
      </c>
      <c r="B11" s="56"/>
    </row>
    <row r="12" spans="1:3" x14ac:dyDescent="0.3">
      <c r="B12" s="57"/>
    </row>
    <row r="14" spans="1:3" x14ac:dyDescent="0.3">
      <c r="A14" s="1" t="s">
        <v>108</v>
      </c>
      <c r="B14" s="5" t="s">
        <v>194</v>
      </c>
    </row>
    <row r="16" spans="1:3" x14ac:dyDescent="0.3">
      <c r="A16" s="1" t="s">
        <v>113</v>
      </c>
      <c r="B16" t="s">
        <v>42</v>
      </c>
      <c r="C16" t="s">
        <v>37</v>
      </c>
    </row>
    <row r="17" spans="1:3" x14ac:dyDescent="0.3">
      <c r="A17" s="6" t="s">
        <v>32</v>
      </c>
      <c r="B17" t="s">
        <v>116</v>
      </c>
      <c r="C17" s="58">
        <f>+'Podrobný rozpočet_mladez'!E5</f>
        <v>0</v>
      </c>
    </row>
    <row r="18" spans="1:3" x14ac:dyDescent="0.3">
      <c r="B18" s="35"/>
      <c r="C18" s="2"/>
    </row>
    <row r="19" spans="1:3" x14ac:dyDescent="0.3">
      <c r="A19" s="6" t="s">
        <v>33</v>
      </c>
      <c r="B19" t="s">
        <v>22</v>
      </c>
      <c r="C19" s="58">
        <f>+'Podrobný rozpočet_mladez'!E18</f>
        <v>0</v>
      </c>
    </row>
    <row r="20" spans="1:3" x14ac:dyDescent="0.3">
      <c r="B20" s="35"/>
      <c r="C20" s="2"/>
    </row>
    <row r="21" spans="1:3" x14ac:dyDescent="0.3">
      <c r="A21" s="6" t="s">
        <v>34</v>
      </c>
      <c r="B21" t="s">
        <v>30</v>
      </c>
      <c r="C21" s="58">
        <f>+'Podrobný rozpočet_mladez'!E28</f>
        <v>0</v>
      </c>
    </row>
    <row r="22" spans="1:3" x14ac:dyDescent="0.3">
      <c r="B22" s="35"/>
      <c r="C22" s="2"/>
    </row>
    <row r="23" spans="1:3" x14ac:dyDescent="0.3">
      <c r="A23" s="6" t="s">
        <v>35</v>
      </c>
      <c r="B23" t="s">
        <v>9</v>
      </c>
      <c r="C23" s="58">
        <f>+'Podrobný rozpočet_mladez'!E32</f>
        <v>0</v>
      </c>
    </row>
    <row r="24" spans="1:3" x14ac:dyDescent="0.3">
      <c r="A24" s="6"/>
      <c r="B24" s="35"/>
      <c r="C24" s="2"/>
    </row>
    <row r="25" spans="1:3" x14ac:dyDescent="0.3">
      <c r="A25" s="6" t="s">
        <v>86</v>
      </c>
      <c r="B25" t="s">
        <v>79</v>
      </c>
      <c r="C25" s="58">
        <f>+'Podrobný rozpočet_mladez'!E37</f>
        <v>0</v>
      </c>
    </row>
    <row r="26" spans="1:3" x14ac:dyDescent="0.3">
      <c r="A26" s="6"/>
      <c r="B26" s="35"/>
      <c r="C26" s="2"/>
    </row>
    <row r="27" spans="1:3" x14ac:dyDescent="0.3">
      <c r="A27" s="6" t="s">
        <v>88</v>
      </c>
      <c r="B27" t="s">
        <v>15</v>
      </c>
      <c r="C27" s="58">
        <f>+'Podrobný rozpočet_mladez'!E43</f>
        <v>0</v>
      </c>
    </row>
    <row r="28" spans="1:3" x14ac:dyDescent="0.3">
      <c r="A28" s="6"/>
      <c r="B28" s="35"/>
      <c r="C28" s="2"/>
    </row>
    <row r="29" spans="1:3" x14ac:dyDescent="0.3">
      <c r="A29" s="6"/>
      <c r="C29" s="2"/>
    </row>
    <row r="30" spans="1:3" ht="15" thickBot="1" x14ac:dyDescent="0.35">
      <c r="C30" s="2"/>
    </row>
    <row r="31" spans="1:3" ht="15" thickBot="1" x14ac:dyDescent="0.35">
      <c r="A31" s="1" t="s">
        <v>125</v>
      </c>
      <c r="B31" t="s">
        <v>39</v>
      </c>
      <c r="C31" s="62">
        <f>+'Podrobný rozpočet_mladez'!E53</f>
        <v>0</v>
      </c>
    </row>
    <row r="32" spans="1:3" ht="15" thickBot="1" x14ac:dyDescent="0.35">
      <c r="B32" t="s">
        <v>118</v>
      </c>
      <c r="C32" s="63"/>
    </row>
    <row r="33" spans="1:3" x14ac:dyDescent="0.3">
      <c r="B33" t="s">
        <v>38</v>
      </c>
      <c r="C33" s="59">
        <f>+C31-C32</f>
        <v>0</v>
      </c>
    </row>
    <row r="34" spans="1:3" x14ac:dyDescent="0.3">
      <c r="C34" s="60"/>
    </row>
    <row r="35" spans="1:3" x14ac:dyDescent="0.3">
      <c r="A35" t="s">
        <v>122</v>
      </c>
      <c r="B35" t="s">
        <v>119</v>
      </c>
      <c r="C35" s="60"/>
    </row>
    <row r="36" spans="1:3" x14ac:dyDescent="0.3">
      <c r="B36" t="s">
        <v>120</v>
      </c>
      <c r="C36" s="61">
        <f>+C31</f>
        <v>0</v>
      </c>
    </row>
    <row r="37" spans="1:3" x14ac:dyDescent="0.3">
      <c r="B37" t="s">
        <v>121</v>
      </c>
      <c r="C37" s="60"/>
    </row>
    <row r="38" spans="1:3" x14ac:dyDescent="0.3">
      <c r="B38" t="s">
        <v>123</v>
      </c>
      <c r="C38" s="60"/>
    </row>
    <row r="39" spans="1:3" x14ac:dyDescent="0.3">
      <c r="B39" t="s">
        <v>124</v>
      </c>
      <c r="C39" s="60"/>
    </row>
    <row r="40" spans="1:3" x14ac:dyDescent="0.3">
      <c r="B40" t="s">
        <v>195</v>
      </c>
      <c r="C40" s="61">
        <f>+'Podrobný rozpočet_mladez'!E49</f>
        <v>0</v>
      </c>
    </row>
    <row r="41" spans="1:3" x14ac:dyDescent="0.3">
      <c r="B41" t="s">
        <v>41</v>
      </c>
    </row>
    <row r="43" spans="1:3" x14ac:dyDescent="0.3">
      <c r="A43" s="1" t="s">
        <v>132</v>
      </c>
      <c r="B43" s="56"/>
    </row>
    <row r="44" spans="1:3" x14ac:dyDescent="0.3">
      <c r="B44" s="57"/>
    </row>
    <row r="46" spans="1:3" x14ac:dyDescent="0.3">
      <c r="A46" t="s">
        <v>44</v>
      </c>
      <c r="B46" t="s">
        <v>128</v>
      </c>
    </row>
    <row r="47" spans="1:3" x14ac:dyDescent="0.3">
      <c r="B47" s="17" t="s">
        <v>158</v>
      </c>
    </row>
    <row r="48" spans="1:3" x14ac:dyDescent="0.3">
      <c r="A48" s="1" t="s">
        <v>144</v>
      </c>
    </row>
  </sheetData>
  <sheetProtection algorithmName="SHA-512" hashValue="JTyiXn51JDj2pchkQIZv4xJdESuk7/AJtcJPelIzZ2QuaPUkKZtG+fBqqW/7mg8fAFVOM3GbPfUwHihk2A8L0Q==" saltValue="QzI0AghgYDDxozcXdmYDXQ==" spinCount="100000" sheet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H56"/>
  <sheetViews>
    <sheetView zoomScale="92" zoomScaleNormal="112" workbookViewId="0">
      <selection activeCell="E53" sqref="E53"/>
    </sheetView>
  </sheetViews>
  <sheetFormatPr defaultRowHeight="14.4" x14ac:dyDescent="0.3"/>
  <cols>
    <col min="1" max="1" width="41" customWidth="1"/>
    <col min="2" max="2" width="9.6640625" customWidth="1"/>
    <col min="3" max="3" width="5" customWidth="1"/>
    <col min="4" max="4" width="7.88671875" customWidth="1"/>
    <col min="5" max="5" width="12.33203125" customWidth="1"/>
    <col min="6" max="6" width="44.33203125" customWidth="1"/>
    <col min="7" max="7" width="10.33203125" customWidth="1"/>
  </cols>
  <sheetData>
    <row r="2" spans="1:1204" x14ac:dyDescent="0.3">
      <c r="B2" s="3" t="s">
        <v>91</v>
      </c>
    </row>
    <row r="3" spans="1:1204" ht="15" thickBot="1" x14ac:dyDescent="0.35"/>
    <row r="4" spans="1:1204" ht="28.8" x14ac:dyDescent="0.3">
      <c r="A4" s="73" t="s">
        <v>23</v>
      </c>
      <c r="B4" s="25" t="s">
        <v>167</v>
      </c>
      <c r="C4" s="25" t="s">
        <v>45</v>
      </c>
      <c r="D4" s="25" t="s">
        <v>46</v>
      </c>
      <c r="E4" s="25" t="s">
        <v>188</v>
      </c>
      <c r="F4" s="65" t="s">
        <v>3</v>
      </c>
      <c r="G4" s="26" t="s">
        <v>90</v>
      </c>
    </row>
    <row r="5" spans="1:1204" s="19" customFormat="1" x14ac:dyDescent="0.3">
      <c r="A5" s="27" t="s">
        <v>92</v>
      </c>
      <c r="B5" s="76"/>
      <c r="C5" s="28"/>
      <c r="D5" s="28"/>
      <c r="E5" s="24">
        <f>+E6+E13</f>
        <v>0</v>
      </c>
      <c r="F5" s="28"/>
      <c r="G5" s="6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</row>
    <row r="6" spans="1:1204" x14ac:dyDescent="0.3">
      <c r="A6" s="29" t="s">
        <v>191</v>
      </c>
      <c r="B6" s="77" t="s">
        <v>64</v>
      </c>
      <c r="C6" s="33"/>
      <c r="D6" s="16"/>
      <c r="E6" s="45">
        <f>SUM(E7:E12)</f>
        <v>0</v>
      </c>
      <c r="F6" s="64"/>
      <c r="G6" s="70"/>
    </row>
    <row r="7" spans="1:1204" s="18" customFormat="1" x14ac:dyDescent="0.3">
      <c r="A7" s="46" t="s">
        <v>6</v>
      </c>
      <c r="B7" s="78" t="s">
        <v>5</v>
      </c>
      <c r="C7" s="33"/>
      <c r="D7" s="34"/>
      <c r="E7" s="34">
        <f>+C7*D7</f>
        <v>0</v>
      </c>
      <c r="F7" s="66"/>
      <c r="G7" s="7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</row>
    <row r="8" spans="1:1204" s="18" customFormat="1" x14ac:dyDescent="0.3">
      <c r="A8" s="46" t="s">
        <v>1</v>
      </c>
      <c r="B8" s="78" t="s">
        <v>8</v>
      </c>
      <c r="C8" s="33"/>
      <c r="D8" s="34"/>
      <c r="E8" s="34">
        <f t="shared" ref="E8:E12" si="0">+C8*D8</f>
        <v>0</v>
      </c>
      <c r="F8" s="67" t="s">
        <v>58</v>
      </c>
      <c r="G8" s="7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</row>
    <row r="9" spans="1:1204" s="18" customFormat="1" x14ac:dyDescent="0.3">
      <c r="A9" s="46" t="s">
        <v>60</v>
      </c>
      <c r="B9" s="78" t="s">
        <v>5</v>
      </c>
      <c r="C9" s="33"/>
      <c r="D9" s="34"/>
      <c r="E9" s="34">
        <f t="shared" si="0"/>
        <v>0</v>
      </c>
      <c r="F9" s="67" t="s">
        <v>59</v>
      </c>
      <c r="G9" s="7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</row>
    <row r="10" spans="1:1204" s="18" customFormat="1" x14ac:dyDescent="0.3">
      <c r="A10" s="46" t="s">
        <v>178</v>
      </c>
      <c r="B10" s="78" t="s">
        <v>177</v>
      </c>
      <c r="C10" s="33"/>
      <c r="D10" s="34"/>
      <c r="E10" s="34">
        <f t="shared" si="0"/>
        <v>0</v>
      </c>
      <c r="F10" s="67" t="s">
        <v>176</v>
      </c>
      <c r="G10" s="7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</row>
    <row r="11" spans="1:1204" s="18" customFormat="1" x14ac:dyDescent="0.3">
      <c r="A11" s="46" t="s">
        <v>52</v>
      </c>
      <c r="B11" s="78" t="s">
        <v>25</v>
      </c>
      <c r="C11" s="33"/>
      <c r="D11" s="34"/>
      <c r="E11" s="34">
        <f t="shared" si="0"/>
        <v>0</v>
      </c>
      <c r="F11" s="67"/>
      <c r="G11" s="7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</row>
    <row r="12" spans="1:1204" s="18" customFormat="1" x14ac:dyDescent="0.3">
      <c r="A12" s="46" t="s">
        <v>53</v>
      </c>
      <c r="B12" s="78" t="s">
        <v>25</v>
      </c>
      <c r="C12" s="33"/>
      <c r="D12" s="34"/>
      <c r="E12" s="34">
        <f t="shared" si="0"/>
        <v>0</v>
      </c>
      <c r="F12" s="67"/>
      <c r="G12" s="71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</row>
    <row r="13" spans="1:1204" x14ac:dyDescent="0.3">
      <c r="A13" s="47" t="s">
        <v>7</v>
      </c>
      <c r="B13" s="77" t="s">
        <v>65</v>
      </c>
      <c r="C13" s="33"/>
      <c r="D13" s="31"/>
      <c r="E13" s="45">
        <f>SUM(E14:E17)</f>
        <v>0</v>
      </c>
      <c r="F13" s="64"/>
      <c r="G13" s="70"/>
    </row>
    <row r="14" spans="1:1204" s="18" customFormat="1" x14ac:dyDescent="0.3">
      <c r="A14" s="46" t="s">
        <v>66</v>
      </c>
      <c r="B14" s="78" t="s">
        <v>5</v>
      </c>
      <c r="C14" s="33"/>
      <c r="D14" s="34"/>
      <c r="E14" s="34">
        <f t="shared" ref="E14:E17" si="1">+C14*D14</f>
        <v>0</v>
      </c>
      <c r="F14" s="66" t="s">
        <v>55</v>
      </c>
      <c r="G14" s="7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</row>
    <row r="15" spans="1:1204" s="18" customFormat="1" x14ac:dyDescent="0.3">
      <c r="A15" s="46" t="s">
        <v>61</v>
      </c>
      <c r="B15" s="78" t="s">
        <v>180</v>
      </c>
      <c r="C15" s="33"/>
      <c r="D15" s="34"/>
      <c r="E15" s="34">
        <f t="shared" si="1"/>
        <v>0</v>
      </c>
      <c r="F15" s="67" t="s">
        <v>179</v>
      </c>
      <c r="G15" s="7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</row>
    <row r="16" spans="1:1204" s="18" customFormat="1" x14ac:dyDescent="0.3">
      <c r="A16" s="46" t="s">
        <v>54</v>
      </c>
      <c r="B16" s="78" t="s">
        <v>25</v>
      </c>
      <c r="C16" s="33"/>
      <c r="D16" s="34"/>
      <c r="E16" s="34">
        <f t="shared" si="1"/>
        <v>0</v>
      </c>
      <c r="F16" s="67" t="s">
        <v>19</v>
      </c>
      <c r="G16" s="7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</row>
    <row r="17" spans="1:1204" s="18" customFormat="1" ht="15" thickBot="1" x14ac:dyDescent="0.35">
      <c r="A17" s="46" t="s">
        <v>4</v>
      </c>
      <c r="B17" s="78"/>
      <c r="C17" s="33"/>
      <c r="D17" s="34"/>
      <c r="E17" s="34">
        <f t="shared" si="1"/>
        <v>0</v>
      </c>
      <c r="F17" s="67"/>
      <c r="G17" s="71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</row>
    <row r="18" spans="1:1204" s="19" customFormat="1" ht="15" thickBot="1" x14ac:dyDescent="0.35">
      <c r="A18" s="27" t="s">
        <v>93</v>
      </c>
      <c r="B18" s="76"/>
      <c r="C18" s="28"/>
      <c r="D18" s="28"/>
      <c r="E18" s="20">
        <f>+E19+E22+E25</f>
        <v>0</v>
      </c>
      <c r="F18" s="28"/>
      <c r="G18" s="6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</row>
    <row r="19" spans="1:1204" x14ac:dyDescent="0.3">
      <c r="A19" s="29" t="s">
        <v>2</v>
      </c>
      <c r="B19" s="77" t="s">
        <v>63</v>
      </c>
      <c r="C19" s="33"/>
      <c r="D19" s="31"/>
      <c r="E19" s="45">
        <f>SUM(E20:E21)</f>
        <v>0</v>
      </c>
      <c r="F19" s="64"/>
      <c r="G19" s="70"/>
    </row>
    <row r="20" spans="1:1204" s="18" customFormat="1" x14ac:dyDescent="0.3">
      <c r="A20" s="46" t="s">
        <v>4</v>
      </c>
      <c r="B20" s="78" t="s">
        <v>24</v>
      </c>
      <c r="C20" s="33"/>
      <c r="D20" s="34"/>
      <c r="E20" s="34">
        <v>0</v>
      </c>
      <c r="F20" s="66" t="s">
        <v>27</v>
      </c>
      <c r="G20" s="71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</row>
    <row r="21" spans="1:1204" s="18" customFormat="1" x14ac:dyDescent="0.3">
      <c r="A21" s="46" t="s">
        <v>36</v>
      </c>
      <c r="B21" s="78" t="s">
        <v>26</v>
      </c>
      <c r="C21" s="33"/>
      <c r="D21" s="34"/>
      <c r="E21" s="34">
        <v>0</v>
      </c>
      <c r="F21" s="67" t="s">
        <v>62</v>
      </c>
      <c r="G21" s="7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</row>
    <row r="22" spans="1:1204" x14ac:dyDescent="0.3">
      <c r="A22" s="29" t="s">
        <v>0</v>
      </c>
      <c r="B22" s="77"/>
      <c r="C22" s="33"/>
      <c r="D22" s="31"/>
      <c r="E22" s="45">
        <f>SUM(E23:E24)</f>
        <v>0</v>
      </c>
      <c r="F22" s="64"/>
      <c r="G22" s="71"/>
    </row>
    <row r="23" spans="1:1204" s="18" customFormat="1" x14ac:dyDescent="0.3">
      <c r="A23" s="46" t="s">
        <v>4</v>
      </c>
      <c r="B23" s="78" t="s">
        <v>24</v>
      </c>
      <c r="C23" s="33"/>
      <c r="D23" s="34"/>
      <c r="E23" s="34">
        <f t="shared" ref="E23:E24" si="2">+C23*D23</f>
        <v>0</v>
      </c>
      <c r="F23" s="66" t="s">
        <v>27</v>
      </c>
      <c r="G23" s="7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</row>
    <row r="24" spans="1:1204" s="18" customFormat="1" x14ac:dyDescent="0.3">
      <c r="A24" s="46" t="s">
        <v>36</v>
      </c>
      <c r="B24" s="78"/>
      <c r="C24" s="33"/>
      <c r="D24" s="34"/>
      <c r="E24" s="34">
        <f t="shared" si="2"/>
        <v>0</v>
      </c>
      <c r="F24" s="67" t="s">
        <v>62</v>
      </c>
      <c r="G24" s="7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</row>
    <row r="25" spans="1:1204" x14ac:dyDescent="0.3">
      <c r="A25" s="47" t="s">
        <v>47</v>
      </c>
      <c r="B25" s="78"/>
      <c r="C25" s="33"/>
      <c r="D25" s="31"/>
      <c r="E25" s="45">
        <f>SUM(E26:E27)</f>
        <v>0</v>
      </c>
      <c r="F25" s="64"/>
      <c r="G25" s="71"/>
    </row>
    <row r="26" spans="1:1204" s="18" customFormat="1" x14ac:dyDescent="0.3">
      <c r="A26" s="46" t="s">
        <v>4</v>
      </c>
      <c r="B26" s="78"/>
      <c r="C26" s="33"/>
      <c r="D26" s="34"/>
      <c r="E26" s="34">
        <f t="shared" ref="E26:E27" si="3">+C26*D26</f>
        <v>0</v>
      </c>
      <c r="F26" s="66" t="s">
        <v>67</v>
      </c>
      <c r="G26" s="7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</row>
    <row r="27" spans="1:1204" s="18" customFormat="1" ht="15" thickBot="1" x14ac:dyDescent="0.35">
      <c r="A27" s="46" t="s">
        <v>36</v>
      </c>
      <c r="B27" s="78"/>
      <c r="C27" s="33"/>
      <c r="D27" s="34"/>
      <c r="E27" s="34">
        <f t="shared" si="3"/>
        <v>0</v>
      </c>
      <c r="F27" s="67" t="s">
        <v>62</v>
      </c>
      <c r="G27" s="7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</row>
    <row r="28" spans="1:1204" s="19" customFormat="1" x14ac:dyDescent="0.3">
      <c r="A28" s="27" t="s">
        <v>94</v>
      </c>
      <c r="B28" s="76"/>
      <c r="C28" s="28"/>
      <c r="D28" s="28"/>
      <c r="E28" s="21">
        <f>SUM(E29:E31)</f>
        <v>0</v>
      </c>
      <c r="F28" s="28"/>
      <c r="G28" s="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</row>
    <row r="29" spans="1:1204" s="18" customFormat="1" x14ac:dyDescent="0.3">
      <c r="A29" s="46" t="s">
        <v>159</v>
      </c>
      <c r="B29" s="78" t="s">
        <v>13</v>
      </c>
      <c r="C29" s="33"/>
      <c r="D29" s="34"/>
      <c r="E29" s="34">
        <f t="shared" ref="E29:E31" si="4">+C29*D29</f>
        <v>0</v>
      </c>
      <c r="F29" s="66" t="s">
        <v>68</v>
      </c>
      <c r="G29" s="7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</row>
    <row r="30" spans="1:1204" s="18" customFormat="1" x14ac:dyDescent="0.3">
      <c r="A30" s="46" t="s">
        <v>154</v>
      </c>
      <c r="B30" s="78" t="s">
        <v>5</v>
      </c>
      <c r="C30" s="33"/>
      <c r="D30" s="34"/>
      <c r="E30" s="34">
        <f t="shared" si="4"/>
        <v>0</v>
      </c>
      <c r="F30" s="67" t="s">
        <v>69</v>
      </c>
      <c r="G30" s="7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</row>
    <row r="31" spans="1:1204" s="18" customFormat="1" ht="15" thickBot="1" x14ac:dyDescent="0.35">
      <c r="A31" s="46" t="s">
        <v>14</v>
      </c>
      <c r="B31" s="78" t="s">
        <v>25</v>
      </c>
      <c r="C31" s="33"/>
      <c r="D31" s="34"/>
      <c r="E31" s="34">
        <f t="shared" si="4"/>
        <v>0</v>
      </c>
      <c r="F31" s="66" t="s">
        <v>18</v>
      </c>
      <c r="G31" s="7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</row>
    <row r="32" spans="1:1204" s="19" customFormat="1" x14ac:dyDescent="0.3">
      <c r="A32" s="27" t="s">
        <v>95</v>
      </c>
      <c r="B32" s="76"/>
      <c r="C32" s="28"/>
      <c r="D32" s="28"/>
      <c r="E32" s="21">
        <f>SUM(E33:E36)</f>
        <v>0</v>
      </c>
      <c r="F32" s="28"/>
      <c r="G32" s="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</row>
    <row r="33" spans="1:1204" s="18" customFormat="1" x14ac:dyDescent="0.3">
      <c r="A33" s="46" t="s">
        <v>10</v>
      </c>
      <c r="B33" s="78" t="s">
        <v>57</v>
      </c>
      <c r="C33" s="33"/>
      <c r="D33" s="34"/>
      <c r="E33" s="34">
        <f t="shared" ref="E33:E36" si="5">+C33*D33</f>
        <v>0</v>
      </c>
      <c r="F33" s="66" t="s">
        <v>40</v>
      </c>
      <c r="G33" s="7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</row>
    <row r="34" spans="1:1204" s="18" customFormat="1" x14ac:dyDescent="0.3">
      <c r="A34" s="46" t="s">
        <v>11</v>
      </c>
      <c r="B34" s="78" t="s">
        <v>13</v>
      </c>
      <c r="C34" s="33"/>
      <c r="D34" s="34"/>
      <c r="E34" s="34">
        <f t="shared" si="5"/>
        <v>0</v>
      </c>
      <c r="F34" s="67" t="s">
        <v>70</v>
      </c>
      <c r="G34" s="7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</row>
    <row r="35" spans="1:1204" s="18" customFormat="1" x14ac:dyDescent="0.3">
      <c r="A35" s="46" t="s">
        <v>72</v>
      </c>
      <c r="B35" s="78" t="s">
        <v>13</v>
      </c>
      <c r="C35" s="33"/>
      <c r="D35" s="34"/>
      <c r="E35" s="34">
        <f t="shared" si="5"/>
        <v>0</v>
      </c>
      <c r="F35" s="66"/>
      <c r="G35" s="7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</row>
    <row r="36" spans="1:1204" s="18" customFormat="1" ht="15" thickBot="1" x14ac:dyDescent="0.35">
      <c r="A36" s="46" t="s">
        <v>12</v>
      </c>
      <c r="B36" s="78" t="s">
        <v>13</v>
      </c>
      <c r="C36" s="33"/>
      <c r="D36" s="34"/>
      <c r="E36" s="34">
        <f t="shared" si="5"/>
        <v>0</v>
      </c>
      <c r="F36" s="66" t="s">
        <v>71</v>
      </c>
      <c r="G36" s="7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</row>
    <row r="37" spans="1:1204" s="19" customFormat="1" ht="15" thickBot="1" x14ac:dyDescent="0.35">
      <c r="A37" s="27" t="s">
        <v>96</v>
      </c>
      <c r="B37" s="76"/>
      <c r="C37" s="28"/>
      <c r="D37" s="28"/>
      <c r="E37" s="20">
        <f>+E38+E40</f>
        <v>0</v>
      </c>
      <c r="F37" s="28"/>
      <c r="G37" s="69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</row>
    <row r="38" spans="1:1204" x14ac:dyDescent="0.3">
      <c r="A38" s="29" t="s">
        <v>80</v>
      </c>
      <c r="B38" s="77"/>
      <c r="C38" s="33"/>
      <c r="D38" s="31"/>
      <c r="E38" s="45">
        <f>+E39</f>
        <v>0</v>
      </c>
      <c r="F38" s="64"/>
      <c r="G38" s="71"/>
    </row>
    <row r="39" spans="1:1204" s="18" customFormat="1" x14ac:dyDescent="0.3">
      <c r="A39" s="74" t="s">
        <v>81</v>
      </c>
      <c r="B39" s="33"/>
      <c r="C39" s="34"/>
      <c r="D39" s="34"/>
      <c r="E39" s="34">
        <f>+C39*D39</f>
        <v>0</v>
      </c>
      <c r="F39" s="67" t="s">
        <v>82</v>
      </c>
      <c r="G39" s="7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</row>
    <row r="40" spans="1:1204" x14ac:dyDescent="0.3">
      <c r="A40" s="29" t="s">
        <v>48</v>
      </c>
      <c r="B40" s="77"/>
      <c r="C40" s="33"/>
      <c r="D40" s="31"/>
      <c r="E40" s="45">
        <f>SUM(E41:E42)</f>
        <v>0</v>
      </c>
      <c r="F40" s="64"/>
      <c r="G40" s="71"/>
    </row>
    <row r="41" spans="1:1204" s="18" customFormat="1" x14ac:dyDescent="0.3">
      <c r="A41" s="30" t="s">
        <v>49</v>
      </c>
      <c r="B41" s="79" t="s">
        <v>166</v>
      </c>
      <c r="C41" s="33"/>
      <c r="D41" s="34"/>
      <c r="E41" s="34"/>
      <c r="F41" s="66"/>
      <c r="G41" s="7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</row>
    <row r="42" spans="1:1204" s="18" customFormat="1" ht="15" thickBot="1" x14ac:dyDescent="0.35">
      <c r="A42" s="74" t="s">
        <v>157</v>
      </c>
      <c r="B42" s="33"/>
      <c r="C42" s="34"/>
      <c r="D42" s="34"/>
      <c r="E42" s="34">
        <f>+C42*D42</f>
        <v>0</v>
      </c>
      <c r="F42" s="67"/>
      <c r="G42" s="7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</row>
    <row r="43" spans="1:1204" s="19" customFormat="1" x14ac:dyDescent="0.3">
      <c r="A43" s="27" t="s">
        <v>97</v>
      </c>
      <c r="B43" s="76"/>
      <c r="C43" s="28"/>
      <c r="D43" s="28"/>
      <c r="E43" s="21">
        <f>SUM(E44:E47)</f>
        <v>0</v>
      </c>
      <c r="F43" s="28"/>
      <c r="G43" s="6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</row>
    <row r="44" spans="1:1204" s="18" customFormat="1" x14ac:dyDescent="0.3">
      <c r="A44" s="46" t="s">
        <v>16</v>
      </c>
      <c r="B44" s="78" t="s">
        <v>63</v>
      </c>
      <c r="C44" s="33"/>
      <c r="D44" s="34"/>
      <c r="E44" s="34">
        <f t="shared" ref="E44:E46" si="6">+C44*D44</f>
        <v>0</v>
      </c>
      <c r="F44" s="66" t="s">
        <v>156</v>
      </c>
      <c r="G44" s="7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</row>
    <row r="45" spans="1:1204" s="18" customFormat="1" x14ac:dyDescent="0.3">
      <c r="A45" s="46" t="s">
        <v>17</v>
      </c>
      <c r="B45" s="78" t="s">
        <v>63</v>
      </c>
      <c r="C45" s="33"/>
      <c r="D45" s="34"/>
      <c r="E45" s="34">
        <f t="shared" si="6"/>
        <v>0</v>
      </c>
      <c r="F45" s="66" t="s">
        <v>155</v>
      </c>
      <c r="G45" s="7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</row>
    <row r="46" spans="1:1204" s="18" customFormat="1" x14ac:dyDescent="0.3">
      <c r="A46" s="74" t="s">
        <v>51</v>
      </c>
      <c r="B46" s="78" t="s">
        <v>63</v>
      </c>
      <c r="C46" s="33"/>
      <c r="D46" s="34"/>
      <c r="E46" s="34">
        <f t="shared" si="6"/>
        <v>0</v>
      </c>
      <c r="F46" s="66" t="s">
        <v>156</v>
      </c>
      <c r="G46" s="7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</row>
    <row r="47" spans="1:1204" s="18" customFormat="1" ht="15" thickBot="1" x14ac:dyDescent="0.35">
      <c r="A47" s="75" t="s">
        <v>50</v>
      </c>
      <c r="B47" s="80" t="s">
        <v>63</v>
      </c>
      <c r="C47" s="36"/>
      <c r="D47" s="37"/>
      <c r="E47" s="37">
        <f>+C47*D47</f>
        <v>0</v>
      </c>
      <c r="F47" s="68" t="s">
        <v>156</v>
      </c>
      <c r="G47" s="72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</row>
    <row r="48" spans="1:1204" x14ac:dyDescent="0.3">
      <c r="D48" s="8"/>
      <c r="E48" s="8"/>
      <c r="F48" s="7"/>
    </row>
    <row r="49" spans="1:1204" x14ac:dyDescent="0.3">
      <c r="A49" s="1" t="s">
        <v>56</v>
      </c>
      <c r="D49" s="8"/>
      <c r="E49" s="22">
        <f>+E43+E37+E32+E28+E18+E5</f>
        <v>0</v>
      </c>
      <c r="F49" s="38" t="s">
        <v>20</v>
      </c>
    </row>
    <row r="50" spans="1:1204" x14ac:dyDescent="0.3">
      <c r="D50" s="8"/>
      <c r="E50" s="22"/>
      <c r="F50" s="7"/>
    </row>
    <row r="51" spans="1:1204" s="41" customFormat="1" x14ac:dyDescent="0.3">
      <c r="A51" s="43" t="s">
        <v>163</v>
      </c>
      <c r="D51" s="42"/>
      <c r="E51" s="42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</row>
    <row r="52" spans="1:1204" ht="15" thickBot="1" x14ac:dyDescent="0.35">
      <c r="A52" s="23"/>
      <c r="D52" s="8"/>
      <c r="E52" s="8"/>
    </row>
    <row r="53" spans="1:1204" ht="15" thickBot="1" x14ac:dyDescent="0.35">
      <c r="A53" s="38" t="s">
        <v>192</v>
      </c>
      <c r="B53" s="7"/>
      <c r="C53" s="7"/>
      <c r="D53" s="7"/>
      <c r="E53" s="81">
        <v>0</v>
      </c>
      <c r="F53" s="32" t="s">
        <v>190</v>
      </c>
      <c r="G53" s="32"/>
    </row>
    <row r="54" spans="1:1204" ht="15" thickBot="1" x14ac:dyDescent="0.35">
      <c r="A54" s="7" t="s">
        <v>160</v>
      </c>
      <c r="B54" s="7"/>
      <c r="C54" s="7"/>
      <c r="D54" s="8"/>
      <c r="E54" s="20">
        <f>+'Text projektu'!C32</f>
        <v>0</v>
      </c>
      <c r="F54" s="7" t="s">
        <v>164</v>
      </c>
      <c r="G54" s="7"/>
    </row>
    <row r="55" spans="1:1204" x14ac:dyDescent="0.3">
      <c r="A55" s="7" t="s">
        <v>28</v>
      </c>
      <c r="B55" s="7"/>
      <c r="C55" s="7"/>
      <c r="D55" s="8"/>
      <c r="E55" s="45">
        <f>+E53-E54</f>
        <v>0</v>
      </c>
      <c r="F55" s="7" t="s">
        <v>165</v>
      </c>
      <c r="G55" s="7"/>
    </row>
    <row r="56" spans="1:1204" x14ac:dyDescent="0.3">
      <c r="A56" s="7" t="s">
        <v>161</v>
      </c>
      <c r="B56" s="7"/>
      <c r="C56" s="7"/>
      <c r="D56" s="8"/>
      <c r="E56" s="45">
        <f>+E49-E53</f>
        <v>0</v>
      </c>
      <c r="F56" s="7" t="s">
        <v>162</v>
      </c>
      <c r="G56" s="7"/>
    </row>
  </sheetData>
  <sheetProtection algorithmName="SHA-512" hashValue="vcdseMp82bb6hnYdOR4MWPKD5Tq+MfuNAl+DTapFnntFtTxifleIN/YCQeAoyTC72Cu86Gxsw7q94SKtLb8czQ==" saltValue="uqSf+jsb7HHx+N7/CdFaeQ==" spinCount="100000" sheet="1" selectLockedCells="1"/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C2CE-181F-413C-AFC0-76A5FED8ED0F}">
  <sheetPr>
    <pageSetUpPr fitToPage="1"/>
  </sheetPr>
  <dimension ref="A2:A96"/>
  <sheetViews>
    <sheetView tabSelected="1" topLeftCell="A73" workbookViewId="0">
      <selection activeCell="A54" sqref="A54"/>
    </sheetView>
  </sheetViews>
  <sheetFormatPr defaultRowHeight="14.4" x14ac:dyDescent="0.3"/>
  <cols>
    <col min="1" max="1" width="95.44140625" customWidth="1"/>
  </cols>
  <sheetData>
    <row r="2" spans="1:1" x14ac:dyDescent="0.3">
      <c r="A2" s="14" t="s">
        <v>107</v>
      </c>
    </row>
    <row r="3" spans="1:1" x14ac:dyDescent="0.3">
      <c r="A3" s="14"/>
    </row>
    <row r="4" spans="1:1" x14ac:dyDescent="0.3">
      <c r="A4" s="40" t="s">
        <v>117</v>
      </c>
    </row>
    <row r="5" spans="1:1" x14ac:dyDescent="0.3">
      <c r="A5" t="s">
        <v>196</v>
      </c>
    </row>
    <row r="6" spans="1:1" x14ac:dyDescent="0.3">
      <c r="A6" t="s">
        <v>145</v>
      </c>
    </row>
    <row r="7" spans="1:1" x14ac:dyDescent="0.3">
      <c r="A7" s="15" t="s">
        <v>146</v>
      </c>
    </row>
    <row r="9" spans="1:1" x14ac:dyDescent="0.3">
      <c r="A9" s="44" t="s">
        <v>101</v>
      </c>
    </row>
    <row r="10" spans="1:1" x14ac:dyDescent="0.3">
      <c r="A10" s="9" t="s">
        <v>138</v>
      </c>
    </row>
    <row r="11" spans="1:1" x14ac:dyDescent="0.3">
      <c r="A11" s="16" t="s">
        <v>139</v>
      </c>
    </row>
    <row r="12" spans="1:1" x14ac:dyDescent="0.3">
      <c r="A12" s="16" t="s">
        <v>140</v>
      </c>
    </row>
    <row r="13" spans="1:1" x14ac:dyDescent="0.3">
      <c r="A13" s="16"/>
    </row>
    <row r="14" spans="1:1" x14ac:dyDescent="0.3">
      <c r="A14" s="44" t="s">
        <v>186</v>
      </c>
    </row>
    <row r="15" spans="1:1" x14ac:dyDescent="0.3">
      <c r="A15" s="9" t="s">
        <v>104</v>
      </c>
    </row>
    <row r="16" spans="1:1" x14ac:dyDescent="0.3">
      <c r="A16" t="s">
        <v>99</v>
      </c>
    </row>
    <row r="17" spans="1:1" x14ac:dyDescent="0.3">
      <c r="A17" s="35" t="s">
        <v>110</v>
      </c>
    </row>
    <row r="18" spans="1:1" x14ac:dyDescent="0.3">
      <c r="A18" s="35" t="s">
        <v>100</v>
      </c>
    </row>
    <row r="19" spans="1:1" x14ac:dyDescent="0.3">
      <c r="A19" s="35" t="s">
        <v>105</v>
      </c>
    </row>
    <row r="20" spans="1:1" x14ac:dyDescent="0.3">
      <c r="A20" s="35" t="s">
        <v>106</v>
      </c>
    </row>
    <row r="21" spans="1:1" x14ac:dyDescent="0.3">
      <c r="A21" s="9" t="s">
        <v>111</v>
      </c>
    </row>
    <row r="22" spans="1:1" x14ac:dyDescent="0.3">
      <c r="A22" s="4" t="s">
        <v>21</v>
      </c>
    </row>
    <row r="23" spans="1:1" x14ac:dyDescent="0.3">
      <c r="A23" t="s">
        <v>136</v>
      </c>
    </row>
    <row r="24" spans="1:1" x14ac:dyDescent="0.3">
      <c r="A24" t="s">
        <v>103</v>
      </c>
    </row>
    <row r="25" spans="1:1" x14ac:dyDescent="0.3">
      <c r="A25" s="52" t="s">
        <v>134</v>
      </c>
    </row>
    <row r="26" spans="1:1" x14ac:dyDescent="0.3">
      <c r="A26" s="53" t="s">
        <v>135</v>
      </c>
    </row>
    <row r="27" spans="1:1" x14ac:dyDescent="0.3">
      <c r="A27" s="51"/>
    </row>
    <row r="28" spans="1:1" x14ac:dyDescent="0.3">
      <c r="A28" s="44" t="s">
        <v>187</v>
      </c>
    </row>
    <row r="29" spans="1:1" x14ac:dyDescent="0.3">
      <c r="A29" s="13" t="s">
        <v>109</v>
      </c>
    </row>
    <row r="30" spans="1:1" x14ac:dyDescent="0.3">
      <c r="A30" s="13" t="s">
        <v>112</v>
      </c>
    </row>
    <row r="31" spans="1:1" x14ac:dyDescent="0.3">
      <c r="A31" s="13"/>
    </row>
    <row r="32" spans="1:1" x14ac:dyDescent="0.3">
      <c r="A32" s="44" t="s">
        <v>113</v>
      </c>
    </row>
    <row r="33" spans="1:1" x14ac:dyDescent="0.3">
      <c r="A33" s="13" t="s">
        <v>114</v>
      </c>
    </row>
    <row r="34" spans="1:1" x14ac:dyDescent="0.3">
      <c r="A34" s="13" t="s">
        <v>115</v>
      </c>
    </row>
    <row r="35" spans="1:1" x14ac:dyDescent="0.3">
      <c r="A35" s="13" t="s">
        <v>127</v>
      </c>
    </row>
    <row r="36" spans="1:1" x14ac:dyDescent="0.3">
      <c r="A36" s="13" t="s">
        <v>126</v>
      </c>
    </row>
    <row r="37" spans="1:1" x14ac:dyDescent="0.3">
      <c r="A37" t="s">
        <v>116</v>
      </c>
    </row>
    <row r="38" spans="1:1" x14ac:dyDescent="0.3">
      <c r="A38" s="35" t="s">
        <v>43</v>
      </c>
    </row>
    <row r="39" spans="1:1" x14ac:dyDescent="0.3">
      <c r="A39" t="s">
        <v>22</v>
      </c>
    </row>
    <row r="40" spans="1:1" x14ac:dyDescent="0.3">
      <c r="A40" s="35" t="s">
        <v>29</v>
      </c>
    </row>
    <row r="41" spans="1:1" x14ac:dyDescent="0.3">
      <c r="A41" t="s">
        <v>30</v>
      </c>
    </row>
    <row r="42" spans="1:1" x14ac:dyDescent="0.3">
      <c r="A42" s="35" t="s">
        <v>31</v>
      </c>
    </row>
    <row r="43" spans="1:1" x14ac:dyDescent="0.3">
      <c r="A43" t="s">
        <v>9</v>
      </c>
    </row>
    <row r="44" spans="1:1" x14ac:dyDescent="0.3">
      <c r="A44" s="35" t="s">
        <v>85</v>
      </c>
    </row>
    <row r="45" spans="1:1" x14ac:dyDescent="0.3">
      <c r="A45" t="s">
        <v>79</v>
      </c>
    </row>
    <row r="46" spans="1:1" x14ac:dyDescent="0.3">
      <c r="A46" s="35" t="s">
        <v>87</v>
      </c>
    </row>
    <row r="47" spans="1:1" x14ac:dyDescent="0.3">
      <c r="A47" s="35" t="s">
        <v>15</v>
      </c>
    </row>
    <row r="48" spans="1:1" x14ac:dyDescent="0.3">
      <c r="A48" s="35" t="s">
        <v>89</v>
      </c>
    </row>
    <row r="49" spans="1:1" x14ac:dyDescent="0.3">
      <c r="A49" s="48"/>
    </row>
    <row r="50" spans="1:1" x14ac:dyDescent="0.3">
      <c r="A50" s="44" t="s">
        <v>125</v>
      </c>
    </row>
    <row r="51" spans="1:1" x14ac:dyDescent="0.3">
      <c r="A51" t="s">
        <v>197</v>
      </c>
    </row>
    <row r="52" spans="1:1" x14ac:dyDescent="0.3">
      <c r="A52" t="s">
        <v>129</v>
      </c>
    </row>
    <row r="53" spans="1:1" x14ac:dyDescent="0.3">
      <c r="A53" s="4" t="s">
        <v>122</v>
      </c>
    </row>
    <row r="54" spans="1:1" x14ac:dyDescent="0.3">
      <c r="A54" t="s">
        <v>131</v>
      </c>
    </row>
    <row r="56" spans="1:1" x14ac:dyDescent="0.3">
      <c r="A56" s="44" t="s">
        <v>132</v>
      </c>
    </row>
    <row r="57" spans="1:1" x14ac:dyDescent="0.3">
      <c r="A57" t="s">
        <v>143</v>
      </c>
    </row>
    <row r="58" spans="1:1" x14ac:dyDescent="0.3">
      <c r="A58" s="1" t="s">
        <v>141</v>
      </c>
    </row>
    <row r="59" spans="1:1" x14ac:dyDescent="0.3">
      <c r="A59" s="54" t="s">
        <v>150</v>
      </c>
    </row>
    <row r="60" spans="1:1" x14ac:dyDescent="0.3">
      <c r="A60" s="55" t="s">
        <v>149</v>
      </c>
    </row>
    <row r="61" spans="1:1" x14ac:dyDescent="0.3">
      <c r="A61" s="15" t="s">
        <v>142</v>
      </c>
    </row>
    <row r="62" spans="1:1" x14ac:dyDescent="0.3">
      <c r="A62" s="54" t="s">
        <v>151</v>
      </c>
    </row>
    <row r="63" spans="1:1" x14ac:dyDescent="0.3">
      <c r="A63" s="55" t="s">
        <v>152</v>
      </c>
    </row>
    <row r="64" spans="1:1" x14ac:dyDescent="0.3">
      <c r="A64" s="4" t="s">
        <v>44</v>
      </c>
    </row>
    <row r="65" spans="1:1" x14ac:dyDescent="0.3">
      <c r="A65" s="15" t="s">
        <v>148</v>
      </c>
    </row>
    <row r="66" spans="1:1" x14ac:dyDescent="0.3">
      <c r="A66" s="15"/>
    </row>
    <row r="67" spans="1:1" x14ac:dyDescent="0.3">
      <c r="A67" s="44" t="s">
        <v>153</v>
      </c>
    </row>
    <row r="70" spans="1:1" x14ac:dyDescent="0.3">
      <c r="A70" s="40" t="s">
        <v>172</v>
      </c>
    </row>
    <row r="72" spans="1:1" x14ac:dyDescent="0.3">
      <c r="A72" s="39" t="s">
        <v>184</v>
      </c>
    </row>
    <row r="73" spans="1:1" x14ac:dyDescent="0.3">
      <c r="A73" t="s">
        <v>168</v>
      </c>
    </row>
    <row r="74" spans="1:1" x14ac:dyDescent="0.3">
      <c r="A74" t="s">
        <v>183</v>
      </c>
    </row>
    <row r="75" spans="1:1" x14ac:dyDescent="0.3">
      <c r="A75" t="s">
        <v>169</v>
      </c>
    </row>
    <row r="76" spans="1:1" x14ac:dyDescent="0.3">
      <c r="A76" t="s">
        <v>189</v>
      </c>
    </row>
    <row r="78" spans="1:1" x14ac:dyDescent="0.3">
      <c r="A78" s="23" t="s">
        <v>163</v>
      </c>
    </row>
    <row r="79" spans="1:1" x14ac:dyDescent="0.3">
      <c r="A79" t="s">
        <v>173</v>
      </c>
    </row>
    <row r="80" spans="1:1" x14ac:dyDescent="0.3">
      <c r="A80" s="49" t="s">
        <v>174</v>
      </c>
    </row>
    <row r="81" spans="1:1" x14ac:dyDescent="0.3">
      <c r="A81" s="50" t="s">
        <v>175</v>
      </c>
    </row>
    <row r="83" spans="1:1" x14ac:dyDescent="0.3">
      <c r="A83" s="39" t="s">
        <v>171</v>
      </c>
    </row>
    <row r="84" spans="1:1" x14ac:dyDescent="0.3">
      <c r="A84" t="s">
        <v>170</v>
      </c>
    </row>
    <row r="85" spans="1:1" x14ac:dyDescent="0.3">
      <c r="A85" t="s">
        <v>181</v>
      </c>
    </row>
    <row r="86" spans="1:1" x14ac:dyDescent="0.3">
      <c r="A86" t="s">
        <v>182</v>
      </c>
    </row>
    <row r="87" spans="1:1" x14ac:dyDescent="0.3">
      <c r="A87" t="s">
        <v>73</v>
      </c>
    </row>
    <row r="88" spans="1:1" x14ac:dyDescent="0.3">
      <c r="A88" t="s">
        <v>77</v>
      </c>
    </row>
    <row r="89" spans="1:1" x14ac:dyDescent="0.3">
      <c r="A89" t="s">
        <v>78</v>
      </c>
    </row>
    <row r="90" spans="1:1" x14ac:dyDescent="0.3">
      <c r="A90" t="s">
        <v>74</v>
      </c>
    </row>
    <row r="91" spans="1:1" x14ac:dyDescent="0.3">
      <c r="A91" t="s">
        <v>75</v>
      </c>
    </row>
    <row r="92" spans="1:1" x14ac:dyDescent="0.3">
      <c r="A92" t="s">
        <v>76</v>
      </c>
    </row>
    <row r="94" spans="1:1" x14ac:dyDescent="0.3">
      <c r="A94" s="1" t="s">
        <v>185</v>
      </c>
    </row>
    <row r="95" spans="1:1" x14ac:dyDescent="0.3">
      <c r="A95" t="s">
        <v>147</v>
      </c>
    </row>
    <row r="96" spans="1:1" x14ac:dyDescent="0.3">
      <c r="A96" t="s">
        <v>130</v>
      </c>
    </row>
  </sheetData>
  <sheetProtection selectLockedCells="1"/>
  <pageMargins left="0.7" right="0.7" top="0.78740157499999996" bottom="0.7874015749999999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Text projektu</vt:lpstr>
      <vt:lpstr>Podrobný rozpočet_mladez</vt:lpstr>
      <vt:lpstr>Manuál k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veselka</cp:lastModifiedBy>
  <cp:lastPrinted>2020-06-19T13:37:59Z</cp:lastPrinted>
  <dcterms:created xsi:type="dcterms:W3CDTF">2019-12-02T13:56:38Z</dcterms:created>
  <dcterms:modified xsi:type="dcterms:W3CDTF">2021-04-06T09:00:28Z</dcterms:modified>
</cp:coreProperties>
</file>